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0" i="1"/>
  <s:c r="G31" i="1" s="1"/>
  <s:c r="F30" i="1"/>
  <s:c r="F31" i="1" s="1"/>
  <s:c r="E30" i="1"/>
  <s:c r="E31" i="1" s="1"/>
  <s:c r="E34" i="1" s="1"/>
  <s:c r="E35" i="1" s="1"/>
  <s:c r="E33" i="1"/>
  <s:c r="D33" i="1"/>
  <s:c r="D30" i="1"/>
  <s:c r="D31" i="1" s="1"/>
  <s:c r="D34" i="1" s="1"/>
  <s:c r="D35" i="1" s="1"/>
  <s:c r="H25" i="1"/>
  <s:c r="H26" i="1" s="1"/>
  <s:c r="H30" i="1" s="1"/>
  <s:c r="H31" i="1" s="1"/>
  <s:c r="F33" i="1" l="1"/>
  <s:c r="F34" i="1"/>
  <s:c r="F35" i="1" s="1"/>
  <s:c r="G34" i="1"/>
  <s:c r="G35" i="1" s="1"/>
  <s:c r="G33" i="1"/>
  <s:c r="H33" i="1"/>
  <s:c r="H34" i="1"/>
  <s:c r="H35" i="1" s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<s:sst xmlns:s="http://schemas.openxmlformats.org/spreadsheetml/2006/main" count="79" uniqueCount="74">
  <s:si>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</s:si>
  <s:si>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</s:si>
  <s:si>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</s:si>
  <s:si>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</s:si>
  <s:si>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</s:si>
  <s:si>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</s:si>
  <s:si>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</s:si>
  <s:si>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</s:si>
  <s:si>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</s:si>
  <s:si>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</s:si>
  <s:si>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</s:si>
  <s:si>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</s:si>
  <s:si>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</s:si>
  <s:si>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</s:si>
  <s:si>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</s:si>
  <s:si>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</s:si>
  <s:si>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</s:si>
  <s:si>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</s:si>
  <s:si>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ССРСС-482</s:t>
  </s:si>
  <s:si>
    <s:t>Реконструкция оборудования РУ-6 кВ,РУ-0,4кВ ЗТП НО 1115/400 кВА г. Отрадный Самарская область</s:t>
  </s:si>
  <s:si>
    <s:t>2 кв. 2025г.</s:t>
  </s:si>
  <s:si>
    <s:t>Глава 2. Основные объекты строительства</s:t>
  </s:si>
  <s:si>
    <s:t>1</s:t>
  </s:si>
  <s:si>
    <s:t xml:space="preserve"> ЛС-482-01</s:t>
  </s:si>
  <s:si>
    <s:t>Электроснабжение РУ-6 кВ,РУ-0,4кВ.</s:t>
  </s:si>
  <s:si>
    <s:t>Итого по главе 2:</s:t>
  </s:si>
  <s:si>
    <s:t>Итого по главам 1-7:</s:t>
  </s:si>
  <s:si>
    <s:t>2</s:t>
  </s:si>
  <s:si>
    <s:t>Глава 9. Прочие работы и затраты</s:t>
  </s:si>
  <s:si>
    <s:t>3</s:t>
  </s:si>
  <s:si>
    <s:t>ЛС-482-02</s:t>
  </s:si>
  <s:si>
    <s:t>Пусконаладочные работы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</s:si>
  <s:si>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</s:si>
  <s:si>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</s:si>
  <s:si>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</s:si>
  <s:si>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</s:si>
  <s:si>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</s:si>
  <s:si>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</s:si>
  <s:si>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</s:si>
  <s:si>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</s:si>
  <s:si>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</s:si>
  <s:si>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</s:si>
  <s:si>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</s:si>
  <s:si>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</s:si>
  <s:si>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</s:si>
  <s:si>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</s:si>
  <s:si>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</s:si>
  <s:si>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</s:si>
  <s:si>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</s:si>
  <s:si>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</s:si>
  <s:si>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</s:si>
  <s:si>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</s:si>
  <s:si>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</s:si>
  <s:si>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</s:si>
  <s:si>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</s:si>
  <s:si>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5982,01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</s:si>
  <s:si>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</s:si>
  <s:si>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</s:si>
  <s:si>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</s:si>
  <s:si>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</s:si>
  <s:si>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</s:si>
  <s:si>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</s:si>
  <s:si>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</s:si>
  <s:si>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</s:si>
  <s:si>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</s:si>
  <s:si>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</s:si>
  <s:si>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</s:si>
  <s:si>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</s:si>
  <s:si>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</s:si>
  <s:si>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</s:si>
  <s:si>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</s:si>
  <s:si>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</s:si>
  <s:si>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P_0052</s:t>
  </s:si>
  <s:si>
    <s:t>Реконструкция оборудования РУ-0,4, РУ-6  кВ ЗТП НО 1115/400 кВА (ЩО-70 8 шт; КСО-366 4 шт.) г.о. Отрадный Самарская область</s:t>
  </s:si>
  <s:si>
    <s:t>Реконструкция оборудования РУ-0,4, РУ-6  кВ ЗТП НО 1115/400 кВА (ЩО-70 8 шт; КСО-366 4 шт.) г.о. Отрадный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</s:si>
</s:sst>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14" xfId="2" applyFont="1" applyBorder="1" applyAlignment="1">
      <s:alignment horizontal="center" vertical="center" wrapText="1" mc:Ignorable="vyd"/>
    </s:xf>
  </s:cellXfs>
  <s:cellStyles count="3">
    <s:cellStyle name="Обычный" xfId="0" builtinId="0"/>
    <s:cellStyle xr:uid="{4FA04C23-A7EB-417B-B0D8-752DFACEEDAC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500FE047-2503-4ED3-AE85-EF29CEBE2416}">
  <s:dimension ref="A1:E35"/>
  <s:sheetViews>
    <s:sheetView tabSelected="0" topLeftCell="A10" zoomScale="90" zoomScaleNormal="90" workbookViewId="0">
      <s:selection activeCell="B29" sqref="B29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56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72</s:v>
      </s:c>
      <s:c r="B16" s="87"/>
      <s:c r="C16" s="87"/>
    </s:row>
    <s:row x14ac:dyDescent="0.3" r="17" spans="1:5" ht="15.75" customHeight="1">
      <s:c r="A17" s="88" t="s">
        <s:v>57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100" t="s">
        <s:v>73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58</s:v>
      </s:c>
      <s:c r="B23" s="90" t="s">
        <s:v>59</s:v>
      </s:c>
      <s:c r="C23" s="91" t="s">
        <s:v>60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61</s:v>
      </s:c>
      <s:c r="C25" s="93"/>
      <s:c r="D25" s="94"/>
      <s:c r="E25" s="95"/>
    </s:row>
    <s:row x14ac:dyDescent="0.3" r="26" spans="1:5" ht="15.75" customHeight="1">
      <s:c r="A26" s="96" t="s">
        <s:v>62</s:v>
      </s:c>
      <s:c r="B26" s="92" t="s">
        <s:v>63</s:v>
      </s:c>
      <s:c r="C26" s="97">
        <s:f>Смета!D35+Смета!E35</s:f>
        <s:v>1105.03</s:v>
      </s:c>
      <s:c r="D26" s="94"/>
      <s:c r="E26" s="95"/>
    </s:row>
    <s:row x14ac:dyDescent="0.3" r="27" spans="1:5" ht="15.75" customHeight="1">
      <s:c r="A27" s="96" t="s">
        <s:v>64</s:v>
      </s:c>
      <s:c r="B27" s="92" t="s">
        <s:v>65</s:v>
      </s:c>
      <s:c r="C27" s="97">
        <s:f>Смета!F35</s:f>
        <s:v>4175.57</s:v>
      </s:c>
      <s:c r="D27" s="94"/>
      <s:c r="E27" s="95"/>
    </s:row>
    <s:row x14ac:dyDescent="0.3" r="28" spans="1:5" ht="15.75" customHeight="1">
      <s:c r="A28" s="96" t="s">
        <s:v>66</s:v>
      </s:c>
      <s:c r="B28" s="92" t="s">
        <s:v>67</s:v>
      </s:c>
      <s:c r="C28" s="97">
        <s:f>Смета!G35</s:f>
        <s:v>701.41</s:v>
      </s:c>
      <s:c r="D28" s="94"/>
      <s:c r="E28" s="95"/>
    </s:row>
    <s:row x14ac:dyDescent="0.3" r="29" spans="1:5" ht="15.75" customHeight="1">
      <s:c r="A29" s="90">
        <s:v>2</s:v>
      </s:c>
      <s:c r="B29" s="92" t="s">
        <s:v>68</s:v>
      </s:c>
      <s:c r="C29" s="97">
        <s:f>C26+C27+C28</s:f>
        <s:v>5982.01</s:v>
      </s:c>
      <s:c r="D29"/>
      <s:c r="E29"/>
    </s:row>
    <s:row x14ac:dyDescent="0.3" r="30" spans="1:5" ht="15.75" customHeight="1">
      <s:c r="A30" s="96" t="s">
        <s:v>69</s:v>
      </s:c>
      <s:c r="B30" s="92" t="s">
        <s:v>70</s:v>
      </s:c>
      <s:c r="C30" s="98">
        <s:f>Смета!H33</s:f>
        <s:v>997</s:v>
      </s:c>
      <s:c r="D30"/>
      <s:c r="E30"/>
    </s:row>
    <s:row x14ac:dyDescent="0.3" r="31" spans="1:5" ht="15.75" customHeight="1">
      <s:c r="A31" s="90">
        <s:v>3</s:v>
      </s:c>
      <s:c r="B31" s="92" t="s">
        <s:v>71</s:v>
      </s:c>
      <s:c r="C31" s="97">
        <s:f>C29</s:f>
        <s:v>5982.01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L1001"/>
  <s:sheetViews>
    <s:sheetView showGridLines="0" showZeros="0" tabSelected="0" topLeftCell="A25" zoomScale="92" zoomScaleNormal="92" workbookViewId="0">
      <s:selection activeCell="F25" sqref="F25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54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55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74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486.35</s:v>
      </s:c>
      <s:c r="E19" s="28">
        <s:v>434.51</s:v>
      </s:c>
      <s:c r="F19" s="35">
        <s:v>3479.64</s:v>
      </s:c>
      <s:c r="G19" s="28"/>
      <s:c r="H19" s="28">
        <s:v>4400.5</s:v>
      </s:c>
    </s:row>
    <s:row x14ac:dyDescent="0.2" r="20" spans="1:8">
      <s:c r="A20" s="17"/>
      <s:c r="B20" s="17"/>
      <s:c r="C20" s="52" t="s">
        <s:v>25</s:v>
      </s:c>
      <s:c r="D20" s="28">
        <s:v>486.35</s:v>
      </s:c>
      <s:c r="E20" s="28">
        <s:v>434.51</s:v>
      </s:c>
      <s:c r="F20" s="35">
        <s:v>3479.64</s:v>
      </s:c>
      <s:c r="G20" s="28"/>
      <s:c r="H20" s="28">
        <s:v>4400.5</s:v>
      </s:c>
    </s:row>
    <s:row x14ac:dyDescent="0.2" r="21" spans="1:8">
      <s:c r="A21" s="17"/>
      <s:c r="B21" s="17"/>
      <s:c r="C21" s="52" t="s">
        <s:v>26</s:v>
      </s:c>
      <s:c r="D21" s="28">
        <s:v>486.35</s:v>
      </s:c>
      <s:c r="E21" s="28">
        <s:v>434.51</s:v>
      </s:c>
      <s:c r="F21" s="35">
        <s:v>3479.64</s:v>
      </s:c>
      <s:c r="G21" s="28"/>
      <s:c r="H21" s="28">
        <s:v>4400.5</s:v>
      </s:c>
    </s:row>
    <s:row x14ac:dyDescent="0.2" r="22" spans="1:8" ht="12">
      <s:c r="A22" s="46"/>
      <s:c r="B22" s="46"/>
      <s:c r="C22" s="50" t="s">
        <s:v>28</s:v>
      </s:c>
      <s:c r="D22" s="48"/>
      <s:c r="E22" s="48"/>
      <s:c r="F22" s="49"/>
      <s:c r="G22" s="48"/>
      <s:c r="H22" s="48"/>
    </s:row>
    <s:row x14ac:dyDescent="0.2" r="23" spans="1:8">
      <s:c r="A23" s="51" t="s">
        <s:v>27</s:v>
      </s:c>
      <s:c r="B23" s="51" t="s">
        <s:v>30</s:v>
      </s:c>
      <s:c r="C23" s="52" t="s">
        <s:v>31</s:v>
      </s:c>
      <s:c r="D23" s="28"/>
      <s:c r="E23" s="28"/>
      <s:c r="F23" s="35"/>
      <s:c r="G23" s="28">
        <s:v>235.57</s:v>
      </s:c>
      <s:c r="H23" s="28">
        <s:v>235.57</s:v>
      </s:c>
    </s:row>
    <s:row x14ac:dyDescent="0.2" r="24" spans="1:8">
      <s:c r="A24" s="17"/>
      <s:c r="B24" s="17"/>
      <s:c r="C24" s="52" t="s">
        <s:v>33</s:v>
      </s:c>
      <s:c r="D24" s="28"/>
      <s:c r="E24" s="28"/>
      <s:c r="F24" s="35"/>
      <s:c r="G24" s="28">
        <s:v>235.57</s:v>
      </s:c>
      <s:c r="H24" s="28">
        <s:v>235.57</s:v>
      </s:c>
    </s:row>
    <s:row x14ac:dyDescent="0.2" r="25" spans="1:8">
      <s:c r="A25" s="17"/>
      <s:c r="B25" s="17"/>
      <s:c r="C25" s="52" t="s">
        <s:v>34</s:v>
      </s:c>
      <s:c r="D25" s="28">
        <s:v>486.35</s:v>
      </s:c>
      <s:c r="E25" s="28">
        <s:v>434.51</s:v>
      </s:c>
      <s:c r="F25" s="35">
        <s:v>3479.64</s:v>
      </s:c>
      <s:c r="G25" s="28">
        <s:v>235.57</s:v>
      </s:c>
      <s:c r="H25" s="28">
        <s:f>H21+H24</s:f>
        <s:v>4636.07</s:v>
      </s:c>
    </s:row>
    <s:row x14ac:dyDescent="0.2" r="26" spans="1:8">
      <s:c r="A26" s="17"/>
      <s:c r="B26" s="17"/>
      <s:c r="C26" s="52" t="s">
        <s:v>35</s:v>
      </s:c>
      <s:c r="D26" s="28">
        <s:v>486.35</s:v>
      </s:c>
      <s:c r="E26" s="28">
        <s:v>434.51</s:v>
      </s:c>
      <s:c r="F26" s="35">
        <s:v>3479.64</s:v>
      </s:c>
      <s:c r="G26" s="28">
        <s:v>235.57</s:v>
      </s:c>
      <s:c r="H26" s="28">
        <s:f>H25</s:f>
        <s:v>4636.07</s:v>
      </s:c>
    </s:row>
    <s:row x14ac:dyDescent="0.2" r="27" spans="1:8" ht="170.25" customHeight="1">
      <s:c r="A27" s="46"/>
      <s:c r="B27" s="46"/>
      <s:c r="C27" s="50" t="s">
        <s:v>36</s:v>
      </s:c>
      <s:c r="D27" s="48"/>
      <s:c r="E27" s="48"/>
      <s:c r="F27" s="49"/>
      <s:c r="G27" s="48"/>
      <s:c r="H27" s="48"/>
    </s:row>
    <s:row x14ac:dyDescent="0.2" r="28" spans="1:8">
      <s:c r="A28" s="51" t="s">
        <s:v>29</s:v>
      </s:c>
      <s:c r="B28" s="51" t="s">
        <s:v>37</s:v>
      </s:c>
      <s:c r="C28" s="52" t="s">
        <s:v>38</s:v>
      </s:c>
      <s:c r="D28" s="28"/>
      <s:c r="E28" s="28"/>
      <s:c r="F28" s="35"/>
      <s:c r="G28" s="28">
        <s:v>348.94</s:v>
      </s:c>
      <s:c r="H28" s="28">
        <s:v>348.94</s:v>
      </s:c>
    </s:row>
    <s:row x14ac:dyDescent="0.2" r="29" spans="1:8">
      <s:c r="A29" s="17"/>
      <s:c r="B29" s="17"/>
      <s:c r="C29" s="52" t="s">
        <s:v>39</s:v>
      </s:c>
      <s:c r="D29" s="28"/>
      <s:c r="E29" s="28"/>
      <s:c r="F29" s="35"/>
      <s:c r="G29" s="28">
        <s:v>348.94</s:v>
      </s:c>
      <s:c r="H29" s="28">
        <s:v>348.94</s:v>
      </s:c>
    </s:row>
    <s:row x14ac:dyDescent="0.2" r="30" spans="1:8" ht="12">
      <s:c r="A30" s="17"/>
      <s:c r="B30" s="17"/>
      <s:c r="C30" s="53" t="s">
        <s:v>40</s:v>
      </s:c>
      <s:c r="D30" s="54">
        <s:f>D26</s:f>
        <s:v>486.35</s:v>
      </s:c>
      <s:c r="E30" s="54">
        <s:f>E26</s:f>
        <s:v>434.51</s:v>
      </s:c>
      <s:c r="F30" s="55">
        <s:f>F26</s:f>
        <s:v>3479.64</s:v>
      </s:c>
      <s:c r="G30" s="54">
        <s:f>G26+G29</s:f>
        <s:v>584.51</s:v>
      </s:c>
      <s:c r="H30" s="54">
        <s:f>H26+H29</s:f>
        <s:v>4985.01</s:v>
      </s:c>
    </s:row>
    <s:row x14ac:dyDescent="0.2" r="31" spans="1:8">
      <s:c r="A31" s="17"/>
      <s:c r="B31" s="17"/>
      <s:c r="C31" s="52" t="s">
        <s:v>41</s:v>
      </s:c>
      <s:c r="D31" s="28">
        <s:f>D30</s:f>
        <s:v>486.35</s:v>
      </s:c>
      <s:c r="E31" s="28">
        <s:f>E30</s:f>
        <s:v>434.51</s:v>
      </s:c>
      <s:c r="F31" s="35">
        <s:f>F30</s:f>
        <s:v>3479.64</s:v>
      </s:c>
      <s:c r="G31" s="28">
        <s:f>G30</s:f>
        <s:v>584.51</s:v>
      </s:c>
      <s:c r="H31" s="28">
        <s:f>H30</s:f>
        <s:v>4985.01</s:v>
      </s:c>
    </s:row>
    <s:row x14ac:dyDescent="0.2" r="32" spans="1:8">
      <s:c r="A32" s="17"/>
      <s:c r="B32" s="17"/>
      <s:c r="C32" s="52" t="s">
        <s:v>42</s:v>
      </s:c>
      <s:c r="D32" s="28"/>
      <s:c r="E32" s="28"/>
      <s:c r="F32" s="35"/>
      <s:c r="G32" s="28"/>
      <s:c r="H32" s="28"/>
    </s:row>
    <s:row x14ac:dyDescent="0.2" r="33" spans="1:8">
      <s:c r="A33" s="51" t="s">
        <s:v>32</s:v>
      </s:c>
      <s:c r="B33" s="51" t="s">
        <s:v>43</s:v>
      </s:c>
      <s:c r="C33" s="52" t="s">
        <s:v>44</s:v>
      </s:c>
      <s:c r="D33" s="28">
        <s:f>D26*0.2</s:f>
        <s:v>97.27</s:v>
      </s:c>
      <s:c r="E33" s="28">
        <s:f>E26*0.2</s:f>
        <s:v>86.9</s:v>
      </s:c>
      <s:c r="F33" s="35">
        <s:f>F31*0.2</s:f>
        <s:v>695.93</s:v>
      </s:c>
      <s:c r="G33" s="28">
        <s:f>G31*0.2</s:f>
        <s:v>116.9</s:v>
      </s:c>
      <s:c r="H33" s="28">
        <s:f>H31*0.2</s:f>
        <s:v>997</s:v>
      </s:c>
    </s:row>
    <s:row x14ac:dyDescent="0.2" r="34" spans="1:8">
      <s:c r="A34" s="17"/>
      <s:c r="B34" s="17"/>
      <s:c r="C34" s="52" t="s">
        <s:v>41</s:v>
      </s:c>
      <s:c r="D34" s="28">
        <s:f>D31*1.2</s:f>
        <s:v>583.62</s:v>
      </s:c>
      <s:c r="E34" s="28">
        <s:f>E31*1.2</s:f>
        <s:v>521.41</s:v>
      </s:c>
      <s:c r="F34" s="35">
        <s:f>F31*1.2</s:f>
        <s:v>4175.57</s:v>
      </s:c>
      <s:c r="G34" s="28">
        <s:f>G31*1.2</s:f>
        <s:v>701.41</s:v>
      </s:c>
      <s:c r="H34" s="28">
        <s:f>H31*1.2</s:f>
        <s:v>5982.01</s:v>
      </s:c>
    </s:row>
    <s:row x14ac:dyDescent="0.2" r="35" spans="1:8" ht="12">
      <s:c r="A35" s="17"/>
      <s:c r="B35" s="17"/>
      <s:c r="C35" s="53" t="s">
        <s:v>45</s:v>
      </s:c>
      <s:c r="D35" s="54">
        <s:f>D34</s:f>
        <s:v>583.62</s:v>
      </s:c>
      <s:c r="E35" s="54">
        <s:f>E34</s:f>
        <s:v>521.41</s:v>
      </s:c>
      <s:c r="F35" s="55">
        <s:f>F34</s:f>
        <s:v>4175.57</s:v>
      </s:c>
      <s:c r="G35" s="54">
        <s:f>G34</s:f>
        <s:v>701.41</s:v>
      </s:c>
      <s:c r="H35" s="54">
        <s:f>H34</s:f>
        <s:v>5982.01</s:v>
      </s:c>
    </s:row>
    <s:row x14ac:dyDescent="0.2" r="36" spans="1:8">
      <s:c r="A36" s="17"/>
      <s:c r="B36" s="17"/>
      <s:c r="C36" s="52" t="s">
        <s:v>46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79" t="s">
        <s:v>47</s:v>
      </s:c>
      <s:c r="C39" s="80"/>
      <s:c r="D39" s="73"/>
      <s:c r="E39" s="74"/>
      <s:c r="F39" s="74"/>
      <s:c r="G39" s="74"/>
      <s:c r="H39" s="74"/>
    </s:row>
    <s:row x14ac:dyDescent="0.2" r="40" spans="1:8">
      <s:c r="A40" s="17"/>
      <s:c r="B40" s="17"/>
      <s:c r="C40" s="18"/>
      <s:c r="D40" s="75" t="s">
        <s:v>48</s:v>
      </s:c>
      <s:c r="E40" s="76"/>
      <s:c r="F40" s="76"/>
      <s:c r="G40" s="76"/>
      <s:c r="H40" s="76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79" t="s">
        <s:v>49</s:v>
      </s:c>
      <s:c r="C42" s="80"/>
      <s:c r="D42" s="73"/>
      <s:c r="E42" s="74"/>
      <s:c r="F42" s="74"/>
      <s:c r="G42" s="74"/>
      <s:c r="H42" s="74"/>
    </s:row>
    <s:row x14ac:dyDescent="0.2" r="43" spans="1:8">
      <s:c r="A43" s="17"/>
      <s:c r="B43" s="17"/>
      <s:c r="C43" s="18"/>
      <s:c r="D43" s="75" t="s">
        <s:v>48</s:v>
      </s:c>
      <s:c r="E43" s="76"/>
      <s:c r="F43" s="76"/>
      <s:c r="G43" s="76"/>
      <s:c r="H43" s="76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50</s:v>
      </s:c>
      <s:c r="C45" s="56"/>
      <s:c r="D45" s="57" t="s">
        <s:v>51</s:v>
      </s:c>
      <s:c r="E45" s="73"/>
      <s:c r="F45" s="74"/>
      <s:c r="G45" s="74"/>
      <s:c r="H45" s="74"/>
    </s:row>
    <s:row x14ac:dyDescent="0.2" r="46" spans="1:8">
      <s:c r="A46" s="17"/>
      <s:c r="B46" s="17"/>
      <s:c r="C46" s="58" t="s">
        <s:v>52</s:v>
      </s:c>
      <s:c r="D46" s="28"/>
      <s:c r="E46" s="75" t="s">
        <s:v>48</s:v>
      </s:c>
      <s:c r="F46" s="76"/>
      <s:c r="G46" s="76"/>
      <s:c r="H46" s="76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77"/>
      <s:c r="D48" s="74"/>
      <s:c r="E48" s="74"/>
      <s:c r="F48" s="74"/>
      <s:c r="G48" s="74"/>
      <s:c r="H48" s="74"/>
    </s:row>
    <s:row x14ac:dyDescent="0.2" r="49" spans="1:8">
      <s:c r="A49" s="17"/>
      <s:c r="B49" s="17"/>
      <s:c r="C49" s="78" t="s">
        <s:v>53</s:v>
      </s:c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2025-09-25T17:54:44Z</dcterms:modified>
</cp:coreProperties>
</file>